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\\192.168.66.2\Opći i financijski podaci\TEHNIČKI PODACI 2023\JEDNOSTAVNE NABAVE\Nabava promotivnih materijala\ZA OBJAVITI\"/>
    </mc:Choice>
  </mc:AlternateContent>
  <xr:revisionPtr revIDLastSave="0" documentId="13_ncr:1_{51304BCD-30AE-4A98-B6D0-02470146D19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EH. SPEC. I TROŠKOVNIK" sheetId="3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5" i="3" l="1"/>
  <c r="I42" i="3"/>
  <c r="I12" i="3"/>
  <c r="I50" i="3"/>
  <c r="I60" i="3"/>
  <c r="I46" i="3"/>
  <c r="I38" i="3"/>
  <c r="I34" i="3"/>
  <c r="I29" i="3"/>
  <c r="I25" i="3"/>
  <c r="I21" i="3"/>
  <c r="I16" i="3"/>
  <c r="H67" i="3" l="1"/>
  <c r="H68" i="3" s="1"/>
  <c r="H69" i="3" s="1"/>
</calcChain>
</file>

<file path=xl/sharedStrings.xml><?xml version="1.0" encoding="utf-8"?>
<sst xmlns="http://schemas.openxmlformats.org/spreadsheetml/2006/main" count="154" uniqueCount="81">
  <si>
    <t>Redni broj</t>
  </si>
  <si>
    <t>Jedinica mjere</t>
  </si>
  <si>
    <t>komad</t>
  </si>
  <si>
    <t>Naziv predmeta nabave</t>
  </si>
  <si>
    <t>6 = (4 x 5)</t>
  </si>
  <si>
    <t>Specifikacije:</t>
  </si>
  <si>
    <t>Tisak:</t>
  </si>
  <si>
    <t>razne boje</t>
  </si>
  <si>
    <t xml:space="preserve">NAZIV PREDMETA NABAVE:  </t>
  </si>
  <si>
    <t xml:space="preserve">EVIDENCIJSKI BROJ NABAVE: </t>
  </si>
  <si>
    <t>Dizajn i grafička priprema</t>
  </si>
  <si>
    <r>
      <rPr>
        <b/>
        <sz val="12"/>
        <color theme="1"/>
        <rFont val="Arial Narrow"/>
        <family val="2"/>
      </rPr>
      <t>Boja:</t>
    </r>
    <r>
      <rPr>
        <sz val="11"/>
        <color theme="1"/>
        <rFont val="Calibri"/>
        <family val="2"/>
        <charset val="238"/>
        <scheme val="minor"/>
      </rPr>
      <t/>
    </r>
  </si>
  <si>
    <r>
      <rPr>
        <b/>
        <sz val="12"/>
        <rFont val="Arial Narrow"/>
        <family val="2"/>
      </rPr>
      <t>Boja:</t>
    </r>
    <r>
      <rPr>
        <sz val="11"/>
        <color theme="1"/>
        <rFont val="Calibri"/>
        <family val="2"/>
        <charset val="238"/>
        <scheme val="minor"/>
      </rPr>
      <t/>
    </r>
  </si>
  <si>
    <t>Opis i specifikacije predmeta nabave</t>
  </si>
  <si>
    <t>Dizajn i grafička priprema:</t>
  </si>
  <si>
    <t>DODATNE INFORMACIJE:</t>
  </si>
  <si>
    <t>Slika (informativni prikaz)</t>
  </si>
  <si>
    <r>
      <t xml:space="preserve">Cijena
stavke 
</t>
    </r>
    <r>
      <rPr>
        <sz val="12"/>
        <color theme="1"/>
        <rFont val="Arial Narrow"/>
        <family val="2"/>
      </rPr>
      <t>(u EUR bez PDV-a)</t>
    </r>
  </si>
  <si>
    <r>
      <t xml:space="preserve">Ukupna cijena stavke 
</t>
    </r>
    <r>
      <rPr>
        <sz val="12"/>
        <color theme="1"/>
        <rFont val="Arial Narrow"/>
        <family val="2"/>
      </rPr>
      <t>(u EUR bez PDV-a)</t>
    </r>
  </si>
  <si>
    <t>u EUR bez PDV-a</t>
  </si>
  <si>
    <t>PDV (25 %) u EUR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</si>
  <si>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</si>
  <si>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</si>
  <si>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</si>
  <si>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</si>
  <si>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</si>
  <si>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</si>
  <si>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</si>
  <si>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</si>
  <si>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</si>
  <si>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</si>
  <si>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</si>
  <si>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</si>
  <si>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crna ili bijela boja</t>
  </si>
  <si>
    <t>PROMOTIVNI BLUETOOTH ZVUČNIK</t>
  </si>
  <si>
    <t>crna, bijela, siva ili srebrna boja</t>
  </si>
  <si>
    <t>PROMOTIVNA KEMIJSKA OLOVKA</t>
  </si>
  <si>
    <t>PROMOTIVNI STOLNI KALENDAR</t>
  </si>
  <si>
    <t>PROMOTIVNI TERMOFOR</t>
  </si>
  <si>
    <t>siva ili bijela ili crvena boja</t>
  </si>
  <si>
    <t>PROMOTIVNI MINI SET ZA MANIKURU</t>
  </si>
  <si>
    <t>PROMOTIVNA VAGA ZA PRTLJAGU</t>
  </si>
  <si>
    <t>rotirajući USB stick, plastično kučište i rotirajući metalni dio namijenjen za otisak, kapacitet 32 GB</t>
  </si>
  <si>
    <t>ponuditeljeva u dogovoru s naručiteljem, uključena u cijenu</t>
  </si>
  <si>
    <t xml:space="preserve"> PROMOTIVNI BRZI PUNJAČ ZA MOBITEL S PODATKOVNIM KABLOM</t>
  </si>
  <si>
    <t>PROMOTIVNE BEŽIČNE SLUŠALICE</t>
  </si>
  <si>
    <t xml:space="preserve">bežične stereo slušalice, bluetooth povezivost, s mogućnošću javljanja na pozive i kontrolom glasnoće te kutijom za punjenje </t>
  </si>
  <si>
    <t>kemijska olovka, aluminijska s gumiranom završnom obradom, plava tinta</t>
  </si>
  <si>
    <t xml:space="preserve">približne dimenzije 12x20x8 cm, papir minimalno 80 g/m2, 13 listova - naslovna + 12 obostrano otisnutih listova, s podložnim kartonom, pasica za dotisak približno 4 cm, spiralni uvez na glavi, uključena pripadajuća kuverta </t>
  </si>
  <si>
    <t>tisak 4/4</t>
  </si>
  <si>
    <t>crna boja kutije, srebrni pribor</t>
  </si>
  <si>
    <t>set za manikuru koji uključuje minimalno grickalicu za nokte, pincetu, rašpicu za nokte i škare za nokte u prigodnom pakiranju - kutiji dimenzija cca 12x8x4 cm</t>
  </si>
  <si>
    <t>bežični zvučnik, reprodukcija glazbe putem bluetootha te mikro SD kartice ili 2-u-1 AUX i USB kabela koji su uključeni u set, baterija od minimalno 1200 mAh, minimalno 3W</t>
  </si>
  <si>
    <r>
      <t xml:space="preserve">TEHNIČKE SPECIFIKACIJE I TROŠKOVNIK ZA </t>
    </r>
    <r>
      <rPr>
        <b/>
        <sz val="20"/>
        <rFont val="Arial Narrow"/>
        <family val="2"/>
      </rPr>
      <t>GRUPU 2</t>
    </r>
  </si>
  <si>
    <t>Promidžbeni materijali za potrebe PORE Regionalne razvojne agencije Koprivničko-križevačke županije                                    Grupa 2 - Promidžbeni materijali za potrebe projekta "UZ PORU PO POTPORU"</t>
  </si>
  <si>
    <r>
      <t>GRUPA 2 - PROMIDŽBENI MATERIJALI ZA POTREBE PROJEKT</t>
    </r>
    <r>
      <rPr>
        <b/>
        <sz val="16"/>
        <rFont val="Arial Narrow"/>
        <family val="2"/>
      </rPr>
      <t>A "UZ PORU PO POTPORU"</t>
    </r>
  </si>
  <si>
    <t>UKUPNO ZA GRUPU 2</t>
  </si>
  <si>
    <t>UKUPNO ZA GRUPU 2 U EUR S PDV-om</t>
  </si>
  <si>
    <t>PRILOG 4.</t>
  </si>
  <si>
    <t>5-2023</t>
  </si>
  <si>
    <t xml:space="preserve">PROMOTIVNI USB STICK </t>
  </si>
  <si>
    <t>tisak 4/0, do dva logotipa na do dvije pozicije</t>
  </si>
  <si>
    <t>punjač za mobitel s podatkovnim kablom, tip C - tip C, fast charge punjenje snage minimalno 25W u prigodnoj kutiji</t>
  </si>
  <si>
    <t>tisak 4/0, do četiri logotipa na do dvije pozicije</t>
  </si>
  <si>
    <t>tisak 4/0, do četiri logotipa na do dvije pozicije na kutiji</t>
  </si>
  <si>
    <t>PROMOTIVNI ZIDNI PUNJAČ ZA BRZO PUNJENJE VIŠE UREĐAJA ODJEDNOM</t>
  </si>
  <si>
    <t>zidni punjač za brzo punjenje više uređaja odjednom, snaga punjenja minimalno 65 W, s minimalno dva USB-C i jednim USB izlazom, minimalno 3 izlaza ukupno u prigodnoj kutiji</t>
  </si>
  <si>
    <t>tisak 4/0, do četiri logotipa na do dvije pozicije na kutiju</t>
  </si>
  <si>
    <t>tisak 4/0, do četiri logotipa na do dvije pozicije na kutiju za punjenje</t>
  </si>
  <si>
    <t>tisak 4/0, do četiri logotipa na do dvije pozicije na zvučnik</t>
  </si>
  <si>
    <t>PROMOTIVNI SET S KEMIJSKOM I TEHNIČKOM OLOVKOM</t>
  </si>
  <si>
    <t>poklon pisaći set koji uključuje kemijsku i tehničku olovku od bambusa, u prigodnoj kutiji, plava ili crna tinta za kemijsku olovku</t>
  </si>
  <si>
    <t>PROMOTIVNA DEKA</t>
  </si>
  <si>
    <t>siva, bež ili crvena boja</t>
  </si>
  <si>
    <t>deka od flanelskog flisa, cca 280 grama/m2, pakirana s ukrasnom vrpcom i papirnatom karticom za tisak, dimenzije minimalno 120x150 cm</t>
  </si>
  <si>
    <t>termofor, kapacitet 1 litra, materijal guma s prigodnom navlakom od tkanine s ukrasnom vrpcom i papirnatom karticom za tisak</t>
  </si>
  <si>
    <t>tisak 4/0, do četiri logotipa na do dvije pozicije na papirnatu karticu za tisak</t>
  </si>
  <si>
    <t>tisak u jednoj boji, do četiri logotipa na do dvije pozicije</t>
  </si>
  <si>
    <t xml:space="preserve">digitalna vaga za prtljagu, s uključenim baterijama </t>
  </si>
  <si>
    <r>
      <t xml:space="preserve">Naručitelj će odabrati artikle iz Troškovnika i tehničkih specifikacija prema ponudi Ponuditelja te može zatražiti više primjera/verzija istog artikla (npr. izgled kemijske olovke, oblik i izgled bežičnih slušalica) na odabir te će nakon toga odobriti odabranu verziju. Dizajn i grafička priprema također se odrađuje u dogovoru s Naručiteljem te Naručitelj odabire konačnu verziju artikla, dizajna i grafičke pripreme i može zatražiti više verzija prije samog odabira. Naručitelj će Ponuditelju dostaviti gotove logotipe, odnosno gotove oznake vidljivosti EU fondova koje treba primijeniti tijekom dizajna i grafičke pripreme, a Ponuditelj će dostavljene oznake koristiti prilikom pripreme artikala za tisak. Nakon potvrde dizajna i grafičke pripreme od strane Naručitelja Ponuditelj će pokrenuti proizvodnju i dostavu naručenih artikala. Naručitelj može odabrati različite boje istog artikla, primjerice ako se naručuje 200 kemijskih olovaka, naručitelj može odabrati da ih bude 100 u jednoj boji, 50 u drugoj boji, 50 u trećoj boji ili primjerice svih 200 u istoj boji. </t>
    </r>
    <r>
      <rPr>
        <b/>
        <sz val="12"/>
        <rFont val="Arial Narrow"/>
        <family val="2"/>
      </rPr>
      <t>Potrebno je popuniti sve stavke troškovnika inače se ponuda neće uzeti u razmatranje.</t>
    </r>
  </si>
  <si>
    <t>Količina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</si>
</sst>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n&quot;_-;\-* #,##0.00\ &quot;kn&quot;_-;_-* &quot;-&quot;??\ &quot;kn&quot;_-;_-@_-"/>
    <numFmt numFmtId="164" formatCode="#,##0.00\ [$HRK]"/>
    <numFmt numFmtId="165" formatCode="_-* #,##0.00\ [$€-1]_-;\-* #,##0.00\ [$€-1]_-;_-* &quot;-&quot;??\ [$€-1]_-;_-@_-"/>
  </numFmts>
  <fonts count="2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4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1"/>
      <color rgb="FF0000FF"/>
      <name val="Calibri"/>
      <family val="2"/>
      <scheme val="minor"/>
    </font>
    <font>
      <sz val="8"/>
      <name val="Calibri"/>
      <family val="2"/>
      <charset val="238"/>
      <scheme val="minor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b/>
      <sz val="20"/>
      <color theme="1"/>
      <name val="Arial Narrow"/>
      <family val="2"/>
    </font>
    <font>
      <b/>
      <sz val="14"/>
      <name val="Arial Narrow"/>
      <family val="2"/>
    </font>
    <font>
      <b/>
      <sz val="11"/>
      <color theme="1"/>
      <name val="Arial Narrow"/>
      <family val="2"/>
    </font>
    <font>
      <b/>
      <sz val="16"/>
      <color theme="1"/>
      <name val="Arial Narrow"/>
      <family val="2"/>
    </font>
    <font>
      <b/>
      <sz val="14"/>
      <color theme="1"/>
      <name val="Arial Narrow"/>
      <family val="2"/>
    </font>
    <font>
      <sz val="12"/>
      <color rgb="FFFF0000"/>
      <name val="Arial Narrow"/>
      <family val="2"/>
    </font>
    <font>
      <b/>
      <sz val="16"/>
      <name val="Arial Narrow"/>
      <family val="2"/>
    </font>
    <font>
      <b/>
      <sz val="20"/>
      <name val="Arial Narrow"/>
      <family val="2"/>
    </font>
    <font>
      <sz val="14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59999389629810485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/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 style="hair">
        <color theme="1" tint="0.499984740745262"/>
      </left>
      <right/>
      <top/>
      <bottom/>
      <diagonal/>
    </border>
    <border>
      <left/>
      <right/>
      <top style="hair">
        <color theme="1" tint="0.499984740745262"/>
      </top>
      <bottom/>
      <diagonal/>
    </border>
    <border>
      <left style="hair">
        <color theme="1" tint="0.499984740745262"/>
      </left>
      <right/>
      <top/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/>
      <top style="hair">
        <color theme="1" tint="0.499984740745262"/>
      </top>
      <bottom/>
      <diagonal/>
    </border>
    <border>
      <left/>
      <right style="hair">
        <color theme="1" tint="0.499984740745262"/>
      </right>
      <top style="hair">
        <color theme="1" tint="0.499984740745262"/>
      </top>
      <bottom/>
      <diagonal/>
    </border>
    <border>
      <left/>
      <right style="hair">
        <color theme="1" tint="0.499984740745262"/>
      </right>
      <top/>
      <bottom/>
      <diagonal/>
    </border>
    <border>
      <left/>
      <right/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 style="hair">
        <color indexed="64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indexed="64"/>
      </bottom>
      <diagonal/>
    </border>
  </borders>
  <cellStyleXfs count="4">
    <xf numFmtId="0" fontId="0" fillId="0" borderId="0"/>
    <xf numFmtId="0" fontId="1" fillId="0" borderId="1" applyNumberFormat="0" applyFill="0" applyAlignment="0" applyProtection="0"/>
    <xf numFmtId="0" fontId="2" fillId="2" borderId="0" applyNumberFormat="0" applyBorder="0" applyAlignment="0" applyProtection="0"/>
    <xf numFmtId="44" fontId="2" fillId="0" borderId="0" applyFont="0" applyFill="0" applyBorder="0" applyAlignment="0" applyProtection="0"/>
  </cellStyleXfs>
  <cellXfs count="115">
    <xf numFmtId="0" fontId="0" fillId="0" borderId="0" xfId="0"/>
    <xf numFmtId="0" fontId="0" fillId="0" borderId="11" xfId="0" applyBorder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17" xfId="0" applyBorder="1"/>
    <xf numFmtId="0" fontId="8" fillId="0" borderId="0" xfId="0" applyFont="1" applyAlignment="1">
      <alignment vertical="center" wrapText="1"/>
    </xf>
    <xf numFmtId="0" fontId="1" fillId="3" borderId="21" xfId="2" applyFont="1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right" vertical="center" wrapText="1"/>
    </xf>
    <xf numFmtId="0" fontId="6" fillId="3" borderId="24" xfId="0" applyFont="1" applyFill="1" applyBorder="1" applyAlignment="1">
      <alignment horizontal="left" vertical="center" wrapText="1"/>
    </xf>
    <xf numFmtId="164" fontId="0" fillId="3" borderId="24" xfId="0" applyNumberFormat="1" applyFill="1" applyBorder="1" applyAlignment="1" applyProtection="1">
      <alignment horizontal="center" vertical="center"/>
      <protection locked="0"/>
    </xf>
    <xf numFmtId="164" fontId="0" fillId="3" borderId="24" xfId="0" applyNumberForma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0" fillId="5" borderId="5" xfId="1" applyFont="1" applyFill="1" applyBorder="1" applyAlignment="1">
      <alignment horizontal="center" vertical="center" wrapText="1"/>
    </xf>
    <xf numFmtId="0" fontId="10" fillId="5" borderId="2" xfId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right" vertical="center" wrapText="1"/>
    </xf>
    <xf numFmtId="0" fontId="10" fillId="3" borderId="2" xfId="0" applyFont="1" applyFill="1" applyBorder="1" applyAlignment="1">
      <alignment horizontal="right" vertical="center" wrapText="1"/>
    </xf>
    <xf numFmtId="0" fontId="13" fillId="3" borderId="2" xfId="0" applyFont="1" applyFill="1" applyBorder="1" applyAlignment="1">
      <alignment horizontal="right" vertical="center" wrapText="1"/>
    </xf>
    <xf numFmtId="0" fontId="12" fillId="3" borderId="5" xfId="0" applyFont="1" applyFill="1" applyBorder="1" applyAlignment="1">
      <alignment horizontal="right" vertical="center" wrapText="1"/>
    </xf>
    <xf numFmtId="0" fontId="1" fillId="0" borderId="0" xfId="2" applyFont="1" applyFill="1" applyBorder="1" applyAlignment="1">
      <alignment vertical="center" wrapText="1"/>
    </xf>
    <xf numFmtId="0" fontId="14" fillId="6" borderId="7" xfId="0" applyFont="1" applyFill="1" applyBorder="1" applyAlignment="1">
      <alignment horizontal="right" vertical="center" wrapText="1"/>
    </xf>
    <xf numFmtId="0" fontId="11" fillId="0" borderId="0" xfId="0" applyFont="1"/>
    <xf numFmtId="0" fontId="18" fillId="6" borderId="25" xfId="0" applyFont="1" applyFill="1" applyBorder="1" applyAlignment="1">
      <alignment horizontal="right" vertical="center" wrapText="1"/>
    </xf>
    <xf numFmtId="0" fontId="18" fillId="6" borderId="28" xfId="0" applyFont="1" applyFill="1" applyBorder="1" applyAlignment="1">
      <alignment horizontal="right" vertical="center" wrapText="1"/>
    </xf>
    <xf numFmtId="0" fontId="17" fillId="6" borderId="2" xfId="0" applyFont="1" applyFill="1" applyBorder="1" applyAlignment="1">
      <alignment horizontal="right" vertical="center" wrapText="1"/>
    </xf>
    <xf numFmtId="0" fontId="13" fillId="0" borderId="0" xfId="0" applyFont="1"/>
    <xf numFmtId="0" fontId="12" fillId="3" borderId="4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wrapText="1"/>
    </xf>
    <xf numFmtId="0" fontId="12" fillId="3" borderId="5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3" xfId="0" applyFont="1" applyFill="1" applyBorder="1" applyAlignment="1">
      <alignment wrapText="1"/>
    </xf>
    <xf numFmtId="0" fontId="12" fillId="3" borderId="4" xfId="0" applyFont="1" applyFill="1" applyBorder="1" applyAlignment="1">
      <alignment wrapText="1"/>
    </xf>
    <xf numFmtId="0" fontId="12" fillId="3" borderId="5" xfId="0" applyFont="1" applyFill="1" applyBorder="1" applyAlignment="1">
      <alignment wrapText="1"/>
    </xf>
    <xf numFmtId="0" fontId="13" fillId="3" borderId="3" xfId="2" applyFont="1" applyFill="1" applyBorder="1" applyAlignment="1">
      <alignment horizontal="center" vertical="center" wrapText="1"/>
    </xf>
    <xf numFmtId="0" fontId="13" fillId="3" borderId="4" xfId="2" applyFont="1" applyFill="1" applyBorder="1" applyAlignment="1">
      <alignment horizontal="center" vertical="center" wrapText="1"/>
    </xf>
    <xf numFmtId="0" fontId="13" fillId="3" borderId="5" xfId="2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5" fontId="12" fillId="3" borderId="3" xfId="3" applyNumberFormat="1" applyFont="1" applyFill="1" applyBorder="1" applyAlignment="1" applyProtection="1">
      <alignment horizontal="center" vertical="center"/>
      <protection locked="0"/>
    </xf>
    <xf numFmtId="165" fontId="12" fillId="3" borderId="4" xfId="3" applyNumberFormat="1" applyFont="1" applyFill="1" applyBorder="1" applyAlignment="1" applyProtection="1">
      <alignment horizontal="center" vertical="center"/>
      <protection locked="0"/>
    </xf>
    <xf numFmtId="165" fontId="12" fillId="3" borderId="5" xfId="3" applyNumberFormat="1" applyFont="1" applyFill="1" applyBorder="1" applyAlignment="1" applyProtection="1">
      <alignment horizontal="center" vertical="center"/>
      <protection locked="0"/>
    </xf>
    <xf numFmtId="165" fontId="11" fillId="3" borderId="3" xfId="0" applyNumberFormat="1" applyFont="1" applyFill="1" applyBorder="1" applyAlignment="1">
      <alignment horizontal="center" vertical="center"/>
    </xf>
    <xf numFmtId="165" fontId="11" fillId="3" borderId="4" xfId="0" applyNumberFormat="1" applyFont="1" applyFill="1" applyBorder="1" applyAlignment="1">
      <alignment horizontal="center" vertical="center"/>
    </xf>
    <xf numFmtId="165" fontId="11" fillId="3" borderId="5" xfId="0" applyNumberFormat="1" applyFont="1" applyFill="1" applyBorder="1" applyAlignment="1">
      <alignment horizontal="center" vertical="center"/>
    </xf>
    <xf numFmtId="0" fontId="12" fillId="3" borderId="29" xfId="0" applyFont="1" applyFill="1" applyBorder="1" applyAlignment="1">
      <alignment horizontal="center" vertical="center" wrapText="1"/>
    </xf>
    <xf numFmtId="165" fontId="12" fillId="3" borderId="29" xfId="3" applyNumberFormat="1" applyFont="1" applyFill="1" applyBorder="1" applyAlignment="1" applyProtection="1">
      <alignment horizontal="center" vertical="center"/>
      <protection locked="0"/>
    </xf>
    <xf numFmtId="165" fontId="11" fillId="3" borderId="29" xfId="0" applyNumberFormat="1" applyFont="1" applyFill="1" applyBorder="1" applyAlignment="1">
      <alignment horizontal="center" vertical="center"/>
    </xf>
    <xf numFmtId="0" fontId="10" fillId="3" borderId="3" xfId="2" applyFont="1" applyFill="1" applyBorder="1" applyAlignment="1">
      <alignment horizontal="center" vertical="center" wrapText="1"/>
    </xf>
    <xf numFmtId="0" fontId="10" fillId="3" borderId="4" xfId="2" applyFont="1" applyFill="1" applyBorder="1" applyAlignment="1">
      <alignment horizontal="center" vertical="center" wrapText="1"/>
    </xf>
    <xf numFmtId="0" fontId="10" fillId="3" borderId="5" xfId="2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right" vertical="center" wrapText="1"/>
    </xf>
    <xf numFmtId="0" fontId="12" fillId="3" borderId="3" xfId="0" applyFont="1" applyFill="1" applyBorder="1" applyAlignment="1">
      <alignment horizontal="left" vertical="center" wrapText="1"/>
    </xf>
    <xf numFmtId="0" fontId="12" fillId="3" borderId="5" xfId="0" applyFont="1" applyFill="1" applyBorder="1" applyAlignment="1">
      <alignment horizontal="left" vertical="center" wrapText="1"/>
    </xf>
    <xf numFmtId="0" fontId="15" fillId="0" borderId="11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165" fontId="11" fillId="3" borderId="3" xfId="3" applyNumberFormat="1" applyFont="1" applyFill="1" applyBorder="1" applyAlignment="1">
      <alignment horizontal="center" vertical="center"/>
    </xf>
    <xf numFmtId="165" fontId="11" fillId="3" borderId="4" xfId="3" applyNumberFormat="1" applyFont="1" applyFill="1" applyBorder="1" applyAlignment="1">
      <alignment horizontal="center" vertical="center"/>
    </xf>
    <xf numFmtId="165" fontId="11" fillId="3" borderId="5" xfId="3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wrapText="1"/>
    </xf>
    <xf numFmtId="0" fontId="12" fillId="3" borderId="4" xfId="0" applyFont="1" applyFill="1" applyBorder="1" applyAlignment="1">
      <alignment horizontal="center" wrapText="1"/>
    </xf>
    <xf numFmtId="0" fontId="12" fillId="3" borderId="5" xfId="0" applyFont="1" applyFill="1" applyBorder="1" applyAlignment="1">
      <alignment horizont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right" vertical="center" wrapText="1"/>
    </xf>
    <xf numFmtId="0" fontId="10" fillId="3" borderId="5" xfId="0" applyFont="1" applyFill="1" applyBorder="1" applyAlignment="1">
      <alignment horizontal="right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18" fillId="6" borderId="27" xfId="0" applyFont="1" applyFill="1" applyBorder="1" applyAlignment="1">
      <alignment horizontal="right" vertical="center" wrapText="1"/>
    </xf>
    <xf numFmtId="0" fontId="18" fillId="6" borderId="26" xfId="0" applyFont="1" applyFill="1" applyBorder="1" applyAlignment="1">
      <alignment horizontal="right" vertical="center" wrapText="1"/>
    </xf>
    <xf numFmtId="0" fontId="18" fillId="6" borderId="25" xfId="0" applyFont="1" applyFill="1" applyBorder="1" applyAlignment="1">
      <alignment horizontal="right" vertical="center" wrapText="1"/>
    </xf>
    <xf numFmtId="0" fontId="18" fillId="6" borderId="21" xfId="0" applyFont="1" applyFill="1" applyBorder="1" applyAlignment="1">
      <alignment horizontal="right" vertical="center" wrapText="1"/>
    </xf>
    <xf numFmtId="0" fontId="18" fillId="6" borderId="24" xfId="0" applyFont="1" applyFill="1" applyBorder="1" applyAlignment="1">
      <alignment horizontal="right" vertical="center" wrapText="1"/>
    </xf>
    <xf numFmtId="0" fontId="18" fillId="6" borderId="28" xfId="0" applyFont="1" applyFill="1" applyBorder="1" applyAlignment="1">
      <alignment horizontal="right" vertical="center" wrapText="1"/>
    </xf>
    <xf numFmtId="0" fontId="16" fillId="0" borderId="14" xfId="0" applyFont="1" applyBorder="1" applyAlignment="1">
      <alignment horizontal="right" vertical="center" wrapText="1"/>
    </xf>
    <xf numFmtId="0" fontId="16" fillId="0" borderId="15" xfId="0" applyFont="1" applyBorder="1" applyAlignment="1">
      <alignment horizontal="right" vertical="center" wrapText="1"/>
    </xf>
    <xf numFmtId="49" fontId="22" fillId="0" borderId="13" xfId="0" applyNumberFormat="1" applyFont="1" applyBorder="1" applyAlignment="1">
      <alignment horizontal="left" vertical="center" wrapText="1"/>
    </xf>
    <xf numFmtId="0" fontId="17" fillId="5" borderId="9" xfId="1" applyFont="1" applyFill="1" applyBorder="1" applyAlignment="1">
      <alignment horizontal="center" vertical="center" wrapText="1"/>
    </xf>
    <xf numFmtId="0" fontId="17" fillId="5" borderId="22" xfId="1" applyFont="1" applyFill="1" applyBorder="1" applyAlignment="1">
      <alignment horizontal="center" vertical="center" wrapText="1"/>
    </xf>
    <xf numFmtId="0" fontId="17" fillId="5" borderId="23" xfId="1" applyFont="1" applyFill="1" applyBorder="1" applyAlignment="1">
      <alignment horizontal="center" vertical="center" wrapText="1"/>
    </xf>
    <xf numFmtId="0" fontId="10" fillId="5" borderId="5" xfId="1" applyFont="1" applyFill="1" applyBorder="1" applyAlignment="1">
      <alignment horizontal="center" vertical="center" wrapText="1"/>
    </xf>
    <xf numFmtId="0" fontId="10" fillId="5" borderId="2" xfId="1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right" vertical="center" wrapText="1"/>
    </xf>
    <xf numFmtId="0" fontId="12" fillId="3" borderId="4" xfId="0" applyFont="1" applyFill="1" applyBorder="1" applyAlignment="1">
      <alignment horizontal="left" vertical="center" wrapText="1"/>
    </xf>
    <xf numFmtId="0" fontId="15" fillId="0" borderId="13" xfId="0" applyFont="1" applyBorder="1" applyAlignment="1">
      <alignment horizontal="left" vertical="center" wrapText="1"/>
    </xf>
    <xf numFmtId="165" fontId="17" fillId="6" borderId="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9" fillId="3" borderId="5" xfId="0" applyFont="1" applyFill="1" applyBorder="1" applyAlignment="1">
      <alignment horizontal="left" vertical="center" wrapText="1"/>
    </xf>
    <xf numFmtId="0" fontId="11" fillId="6" borderId="6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165" fontId="18" fillId="6" borderId="6" xfId="0" applyNumberFormat="1" applyFont="1" applyFill="1" applyBorder="1" applyAlignment="1">
      <alignment horizontal="center" vertical="center"/>
    </xf>
    <xf numFmtId="165" fontId="18" fillId="6" borderId="8" xfId="0" applyNumberFormat="1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7" fillId="6" borderId="9" xfId="0" applyFont="1" applyFill="1" applyBorder="1" applyAlignment="1">
      <alignment horizontal="right" vertical="center" wrapText="1"/>
    </xf>
    <xf numFmtId="0" fontId="17" fillId="6" borderId="22" xfId="0" applyFont="1" applyFill="1" applyBorder="1" applyAlignment="1">
      <alignment horizontal="right" vertical="center" wrapText="1"/>
    </xf>
  </cellXfs>
  <cellStyles count="4">
    <cellStyle name="40% - Accent5" xfId="2" builtinId="47"/>
    <cellStyle name="Currency" xfId="3" builtinId="4"/>
    <cellStyle name="Normal" xfId="0" builtinId="0"/>
    <cellStyle name="Total" xfId="1" builtinId="25"/>
  </cellStyles>
  <dxfs count="0"/>
  <tableStyles count="0" defaultTableStyle="TableStyleMedium2" defaultPivotStyle="PivotStyleLight16"/>
  <colors>
    <mruColors>
      <color rgb="FFFF9999"/>
      <color rgb="FFFFFF99"/>
      <color rgb="FF0000FF"/>
      <color rgb="FF006600"/>
      <color rgb="FFCCCC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345281</xdr:colOff>
      <xdr:row>0</xdr:row>
      <xdr:rowOff>0</xdr:rowOff>
    </xdr:from>
    <xdr:to>
      <xdr:col>4</xdr:col>
      <xdr:colOff>1193006</xdr:colOff>
      <xdr:row>3</xdr:row>
      <xdr:rowOff>11906</xdr:rowOff>
    </xdr:to>
    <xdr:pic>
      <xdr:nvPicPr>
        <xdr:cNvPr id="3" name="Slika 1">
          <a:extLst>
            <a:ext uri="{FF2B5EF4-FFF2-40B4-BE49-F238E27FC236}">
              <a16:creationId xmlns:a16="http://schemas.microsoft.com/office/drawing/2014/main" id="{4FCD06E7-1B02-2CC0-6641-17F9BF31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344" y="0"/>
          <a:ext cx="5753100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23810</xdr:colOff>
      <xdr:row>12</xdr:row>
      <xdr:rowOff>23813</xdr:rowOff>
    </xdr:from>
    <xdr:to>
      <xdr:col>4</xdr:col>
      <xdr:colOff>1401761</xdr:colOff>
      <xdr:row>14</xdr:row>
      <xdr:rowOff>190501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D51AE5-0133-0CE7-B3F6-22DDEF653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9873" y="4238626"/>
          <a:ext cx="1377951" cy="833438"/>
        </a:xfrm>
        <a:prstGeom prst="rect">
          <a:avLst/>
        </a:prstGeom>
      </xdr:spPr>
    </xdr:pic>
    <xdr:clientData/>
  </xdr:twoCellAnchor>
  <xdr:twoCellAnchor editAs="oneCell">
    <xdr:from>
      <xdr:col>4</xdr:col>
      <xdr:colOff>21312</xdr:colOff>
      <xdr:row>16</xdr:row>
      <xdr:rowOff>273844</xdr:rowOff>
    </xdr:from>
    <xdr:to>
      <xdr:col>4</xdr:col>
      <xdr:colOff>1378875</xdr:colOff>
      <xdr:row>19</xdr:row>
      <xdr:rowOff>181873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939EC41-A8A5-14E2-DDCE-84E207A73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7375" y="5762625"/>
          <a:ext cx="1357563" cy="979592"/>
        </a:xfrm>
        <a:prstGeom prst="rect">
          <a:avLst/>
        </a:prstGeom>
      </xdr:spPr>
    </xdr:pic>
    <xdr:clientData/>
  </xdr:twoCellAnchor>
  <xdr:twoCellAnchor editAs="oneCell">
    <xdr:from>
      <xdr:col>4</xdr:col>
      <xdr:colOff>36852</xdr:colOff>
      <xdr:row>20</xdr:row>
      <xdr:rowOff>71438</xdr:rowOff>
    </xdr:from>
    <xdr:to>
      <xdr:col>4</xdr:col>
      <xdr:colOff>1388567</xdr:colOff>
      <xdr:row>23</xdr:row>
      <xdr:rowOff>204472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CF97C28-E913-1A3A-8AAF-184FA0E04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32915" y="7298532"/>
          <a:ext cx="1351715" cy="1073628"/>
        </a:xfrm>
        <a:prstGeom prst="rect">
          <a:avLst/>
        </a:prstGeom>
      </xdr:spPr>
    </xdr:pic>
    <xdr:clientData/>
  </xdr:twoCellAnchor>
  <xdr:twoCellAnchor editAs="oneCell">
    <xdr:from>
      <xdr:col>4</xdr:col>
      <xdr:colOff>273843</xdr:colOff>
      <xdr:row>24</xdr:row>
      <xdr:rowOff>31362</xdr:rowOff>
    </xdr:from>
    <xdr:to>
      <xdr:col>4</xdr:col>
      <xdr:colOff>1127055</xdr:colOff>
      <xdr:row>27</xdr:row>
      <xdr:rowOff>155899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6E6C3C2-1FD1-8538-AE0F-72230E56C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9906" y="8460987"/>
          <a:ext cx="853212" cy="1219912"/>
        </a:xfrm>
        <a:prstGeom prst="rect">
          <a:avLst/>
        </a:prstGeom>
      </xdr:spPr>
    </xdr:pic>
    <xdr:clientData/>
  </xdr:twoCellAnchor>
  <xdr:twoCellAnchor editAs="oneCell">
    <xdr:from>
      <xdr:col>4</xdr:col>
      <xdr:colOff>26387</xdr:colOff>
      <xdr:row>29</xdr:row>
      <xdr:rowOff>154781</xdr:rowOff>
    </xdr:from>
    <xdr:to>
      <xdr:col>4</xdr:col>
      <xdr:colOff>1381595</xdr:colOff>
      <xdr:row>32</xdr:row>
      <xdr:rowOff>100102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B10C22C-7BCC-3494-C58E-A488E7CB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22450" y="9870281"/>
          <a:ext cx="1355208" cy="1016884"/>
        </a:xfrm>
        <a:prstGeom prst="rect">
          <a:avLst/>
        </a:prstGeom>
      </xdr:spPr>
    </xdr:pic>
    <xdr:clientData/>
  </xdr:twoCellAnchor>
  <xdr:twoCellAnchor editAs="oneCell">
    <xdr:from>
      <xdr:col>4</xdr:col>
      <xdr:colOff>55702</xdr:colOff>
      <xdr:row>33</xdr:row>
      <xdr:rowOff>130968</xdr:rowOff>
    </xdr:from>
    <xdr:to>
      <xdr:col>4</xdr:col>
      <xdr:colOff>1358355</xdr:colOff>
      <xdr:row>36</xdr:row>
      <xdr:rowOff>309751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8880FEC-3ECD-7E39-EC8C-01AB87EF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51765" y="11096624"/>
          <a:ext cx="1302653" cy="988408"/>
        </a:xfrm>
        <a:prstGeom prst="rect">
          <a:avLst/>
        </a:prstGeom>
      </xdr:spPr>
    </xdr:pic>
    <xdr:clientData/>
  </xdr:twoCellAnchor>
  <xdr:twoCellAnchor editAs="oneCell">
    <xdr:from>
      <xdr:col>4</xdr:col>
      <xdr:colOff>140845</xdr:colOff>
      <xdr:row>37</xdr:row>
      <xdr:rowOff>59533</xdr:rowOff>
    </xdr:from>
    <xdr:to>
      <xdr:col>4</xdr:col>
      <xdr:colOff>1267128</xdr:colOff>
      <xdr:row>40</xdr:row>
      <xdr:rowOff>209196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FA595A0-01A8-261A-6D1B-00D1622E3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36908" y="12239627"/>
          <a:ext cx="1126283" cy="1149788"/>
        </a:xfrm>
        <a:prstGeom prst="rect">
          <a:avLst/>
        </a:prstGeom>
      </xdr:spPr>
    </xdr:pic>
    <xdr:clientData/>
  </xdr:twoCellAnchor>
  <xdr:twoCellAnchor editAs="oneCell">
    <xdr:from>
      <xdr:col>4</xdr:col>
      <xdr:colOff>39548</xdr:colOff>
      <xdr:row>41</xdr:row>
      <xdr:rowOff>119062</xdr:rowOff>
    </xdr:from>
    <xdr:to>
      <xdr:col>4</xdr:col>
      <xdr:colOff>1370878</xdr:colOff>
      <xdr:row>43</xdr:row>
      <xdr:rowOff>369093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D9E04AF-386A-D893-95C1-D1CE4156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35611" y="13561218"/>
          <a:ext cx="1331330" cy="1035844"/>
        </a:xfrm>
        <a:prstGeom prst="rect">
          <a:avLst/>
        </a:prstGeom>
      </xdr:spPr>
    </xdr:pic>
    <xdr:clientData/>
  </xdr:twoCellAnchor>
  <xdr:twoCellAnchor editAs="oneCell">
    <xdr:from>
      <xdr:col>4</xdr:col>
      <xdr:colOff>103795</xdr:colOff>
      <xdr:row>50</xdr:row>
      <xdr:rowOff>71439</xdr:rowOff>
    </xdr:from>
    <xdr:to>
      <xdr:col>4</xdr:col>
      <xdr:colOff>1321594</xdr:colOff>
      <xdr:row>52</xdr:row>
      <xdr:rowOff>164829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344064C-5C20-58F5-F0BC-3BC770882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99858" y="16073439"/>
          <a:ext cx="1217799" cy="724422"/>
        </a:xfrm>
        <a:prstGeom prst="rect">
          <a:avLst/>
        </a:prstGeom>
      </xdr:spPr>
    </xdr:pic>
    <xdr:clientData/>
  </xdr:twoCellAnchor>
  <xdr:twoCellAnchor editAs="oneCell">
    <xdr:from>
      <xdr:col>4</xdr:col>
      <xdr:colOff>88163</xdr:colOff>
      <xdr:row>54</xdr:row>
      <xdr:rowOff>214314</xdr:rowOff>
    </xdr:from>
    <xdr:to>
      <xdr:col>4</xdr:col>
      <xdr:colOff>1360436</xdr:colOff>
      <xdr:row>57</xdr:row>
      <xdr:rowOff>237531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0B1A0B9-4BE6-9728-2C43-8E016FA1D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84226" y="17299783"/>
          <a:ext cx="1272273" cy="916185"/>
        </a:xfrm>
        <a:prstGeom prst="rect">
          <a:avLst/>
        </a:prstGeom>
      </xdr:spPr>
    </xdr:pic>
    <xdr:clientData/>
  </xdr:twoCellAnchor>
  <xdr:twoCellAnchor editAs="oneCell">
    <xdr:from>
      <xdr:col>4</xdr:col>
      <xdr:colOff>407921</xdr:colOff>
      <xdr:row>59</xdr:row>
      <xdr:rowOff>107160</xdr:rowOff>
    </xdr:from>
    <xdr:to>
      <xdr:col>4</xdr:col>
      <xdr:colOff>1047748</xdr:colOff>
      <xdr:row>65</xdr:row>
      <xdr:rowOff>299580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B46A885-6541-8545-3375-4B1A0FE35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5400000">
          <a:off x="6674047" y="20368160"/>
          <a:ext cx="1299701" cy="639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80C0D-D689-4139-95CE-23695F86CCD5}">
  <sheetPr>
    <pageSetUpPr fitToPage="1"/>
  </sheetPr>
  <dimension ref="A1:I98"/>
  <sheetViews>
    <sheetView showGridLines="0" tabSelected="1" topLeftCell="A7" zoomScale="80" zoomScaleNormal="80" workbookViewId="0">
      <selection activeCell="P15" sqref="P15"/>
    </sheetView>
  </sheetViews>
  <sheetFormatPr defaultRowHeight="15" x14ac:dyDescent="0.25"/>
  <cols>
    <col min="1" max="1" width="7" customWidth="1"/>
    <col min="2" max="2" width="18.42578125" customWidth="1"/>
    <col min="3" max="3" width="21" customWidth="1"/>
    <col min="4" max="4" width="52.5703125" customWidth="1"/>
    <col min="5" max="5" width="21" customWidth="1"/>
    <col min="6" max="7" width="9.28515625" customWidth="1"/>
    <col min="8" max="8" width="15.5703125" customWidth="1"/>
    <col min="9" max="9" width="17.5703125" customWidth="1"/>
  </cols>
  <sheetData>
    <row r="1" spans="1:9" x14ac:dyDescent="0.25">
      <c r="A1" s="77"/>
      <c r="B1" s="78"/>
      <c r="C1" s="78"/>
      <c r="D1" s="78"/>
      <c r="E1" s="78"/>
      <c r="F1" s="78"/>
      <c r="G1" s="78"/>
      <c r="H1" s="78"/>
      <c r="I1" s="79"/>
    </row>
    <row r="2" spans="1:9" ht="15" customHeight="1" x14ac:dyDescent="0.25">
      <c r="A2" s="80"/>
      <c r="B2" s="81"/>
      <c r="C2" s="81"/>
      <c r="D2" s="81"/>
      <c r="E2" s="81"/>
      <c r="F2" s="81"/>
      <c r="G2" s="81"/>
      <c r="H2" s="81"/>
      <c r="I2" s="82"/>
    </row>
    <row r="3" spans="1:9" ht="40.5" customHeight="1" x14ac:dyDescent="0.25">
      <c r="A3" s="83"/>
      <c r="B3" s="84"/>
      <c r="C3" s="84"/>
      <c r="D3" s="84"/>
      <c r="E3" s="84"/>
      <c r="F3" s="84"/>
      <c r="G3" s="84"/>
      <c r="H3" s="84"/>
      <c r="I3" s="85"/>
    </row>
    <row r="4" spans="1:9" ht="18.75" x14ac:dyDescent="0.25">
      <c r="A4" s="61" t="s">
        <v>58</v>
      </c>
      <c r="B4" s="61"/>
      <c r="C4" s="2"/>
      <c r="D4" s="2"/>
      <c r="E4" s="2"/>
      <c r="F4" s="2"/>
      <c r="G4" s="2"/>
      <c r="H4" s="3"/>
      <c r="I4" s="3"/>
    </row>
    <row r="5" spans="1:9" ht="25.5" x14ac:dyDescent="0.25">
      <c r="A5" s="62" t="s">
        <v>53</v>
      </c>
      <c r="B5" s="62"/>
      <c r="C5" s="62"/>
      <c r="D5" s="62"/>
      <c r="E5" s="62"/>
      <c r="F5" s="62"/>
      <c r="G5" s="62"/>
      <c r="H5" s="62"/>
      <c r="I5" s="62"/>
    </row>
    <row r="6" spans="1:9" ht="34.5" customHeight="1" x14ac:dyDescent="0.25">
      <c r="A6" s="92" t="s">
        <v>8</v>
      </c>
      <c r="B6" s="93"/>
      <c r="C6" s="102" t="s">
        <v>54</v>
      </c>
      <c r="D6" s="102"/>
      <c r="E6" s="102"/>
      <c r="F6" s="102"/>
      <c r="G6" s="102"/>
      <c r="H6" s="102"/>
      <c r="I6" s="102"/>
    </row>
    <row r="7" spans="1:9" ht="33" customHeight="1" x14ac:dyDescent="0.25">
      <c r="A7" s="92" t="s">
        <v>9</v>
      </c>
      <c r="B7" s="93"/>
      <c r="C7" s="94" t="s">
        <v>59</v>
      </c>
      <c r="D7" s="94"/>
      <c r="E7" s="94"/>
      <c r="F7" s="94"/>
      <c r="G7" s="94"/>
      <c r="H7" s="94"/>
      <c r="I7" s="94"/>
    </row>
    <row r="8" spans="1:9" x14ac:dyDescent="0.25">
      <c r="A8" s="6"/>
      <c r="B8" s="7"/>
      <c r="C8" s="8"/>
      <c r="D8" s="9"/>
      <c r="E8" s="9"/>
      <c r="F8" s="7"/>
      <c r="G8" s="7"/>
      <c r="H8" s="10"/>
      <c r="I8" s="11"/>
    </row>
    <row r="9" spans="1:9" ht="40.5" customHeight="1" x14ac:dyDescent="0.25">
      <c r="A9" s="95" t="s">
        <v>55</v>
      </c>
      <c r="B9" s="96"/>
      <c r="C9" s="96"/>
      <c r="D9" s="96"/>
      <c r="E9" s="96"/>
      <c r="F9" s="96"/>
      <c r="G9" s="96"/>
      <c r="H9" s="96"/>
      <c r="I9" s="97"/>
    </row>
    <row r="10" spans="1:9" ht="63" x14ac:dyDescent="0.25">
      <c r="A10" s="13" t="s">
        <v>0</v>
      </c>
      <c r="B10" s="13" t="s">
        <v>3</v>
      </c>
      <c r="C10" s="98" t="s">
        <v>13</v>
      </c>
      <c r="D10" s="98"/>
      <c r="E10" s="13" t="s">
        <v>16</v>
      </c>
      <c r="F10" s="13" t="s">
        <v>1</v>
      </c>
      <c r="G10" s="13" t="s">
        <v>80</v>
      </c>
      <c r="H10" s="13" t="s">
        <v>17</v>
      </c>
      <c r="I10" s="13" t="s">
        <v>18</v>
      </c>
    </row>
    <row r="11" spans="1:9" ht="15.75" x14ac:dyDescent="0.25">
      <c r="A11" s="14">
        <v>0</v>
      </c>
      <c r="B11" s="14">
        <v>1</v>
      </c>
      <c r="C11" s="99">
        <v>2</v>
      </c>
      <c r="D11" s="99"/>
      <c r="E11" s="14"/>
      <c r="F11" s="14">
        <v>3</v>
      </c>
      <c r="G11" s="14">
        <v>4</v>
      </c>
      <c r="H11" s="14">
        <v>5</v>
      </c>
      <c r="I11" s="14" t="s">
        <v>4</v>
      </c>
    </row>
    <row r="12" spans="1:9" ht="15.75" x14ac:dyDescent="0.25">
      <c r="A12" s="51" t="s">
        <v>21</v>
      </c>
      <c r="B12" s="72" t="s">
        <v>60</v>
      </c>
      <c r="C12" s="15" t="s">
        <v>11</v>
      </c>
      <c r="D12" s="27" t="s">
        <v>7</v>
      </c>
      <c r="E12" s="66"/>
      <c r="F12" s="69" t="s">
        <v>2</v>
      </c>
      <c r="G12" s="69">
        <v>35</v>
      </c>
      <c r="H12" s="42"/>
      <c r="I12" s="63">
        <f>SUM(G12*H12)</f>
        <v>0</v>
      </c>
    </row>
    <row r="13" spans="1:9" ht="31.9" customHeight="1" x14ac:dyDescent="0.25">
      <c r="A13" s="52"/>
      <c r="B13" s="73"/>
      <c r="C13" s="16" t="s">
        <v>5</v>
      </c>
      <c r="D13" s="29" t="s">
        <v>42</v>
      </c>
      <c r="E13" s="67"/>
      <c r="F13" s="70"/>
      <c r="G13" s="70"/>
      <c r="H13" s="43"/>
      <c r="I13" s="64"/>
    </row>
    <row r="14" spans="1:9" ht="20.45" customHeight="1" x14ac:dyDescent="0.25">
      <c r="A14" s="52"/>
      <c r="B14" s="73"/>
      <c r="C14" s="16" t="s">
        <v>6</v>
      </c>
      <c r="D14" s="29" t="s">
        <v>61</v>
      </c>
      <c r="E14" s="67"/>
      <c r="F14" s="70"/>
      <c r="G14" s="70"/>
      <c r="H14" s="43"/>
      <c r="I14" s="64"/>
    </row>
    <row r="15" spans="1:9" ht="32.25" customHeight="1" x14ac:dyDescent="0.25">
      <c r="A15" s="53"/>
      <c r="B15" s="74"/>
      <c r="C15" s="17" t="s">
        <v>14</v>
      </c>
      <c r="D15" s="29" t="s">
        <v>43</v>
      </c>
      <c r="E15" s="68"/>
      <c r="F15" s="71"/>
      <c r="G15" s="71"/>
      <c r="H15" s="44"/>
      <c r="I15" s="65"/>
    </row>
    <row r="16" spans="1:9" ht="15.75" x14ac:dyDescent="0.25">
      <c r="A16" s="51" t="s">
        <v>22</v>
      </c>
      <c r="B16" s="72" t="s">
        <v>44</v>
      </c>
      <c r="C16" s="15" t="s">
        <v>11</v>
      </c>
      <c r="D16" s="27" t="s">
        <v>33</v>
      </c>
      <c r="E16" s="66"/>
      <c r="F16" s="69" t="s">
        <v>2</v>
      </c>
      <c r="G16" s="69">
        <v>35</v>
      </c>
      <c r="H16" s="42"/>
      <c r="I16" s="45">
        <f>SUM(G16*H16)</f>
        <v>0</v>
      </c>
    </row>
    <row r="17" spans="1:9" ht="36" customHeight="1" x14ac:dyDescent="0.25">
      <c r="A17" s="52"/>
      <c r="B17" s="73"/>
      <c r="C17" s="16" t="s">
        <v>5</v>
      </c>
      <c r="D17" s="29" t="s">
        <v>62</v>
      </c>
      <c r="E17" s="67"/>
      <c r="F17" s="70"/>
      <c r="G17" s="70"/>
      <c r="H17" s="43"/>
      <c r="I17" s="46"/>
    </row>
    <row r="18" spans="1:9" ht="17.25" customHeight="1" x14ac:dyDescent="0.25">
      <c r="A18" s="52"/>
      <c r="B18" s="73"/>
      <c r="C18" s="16" t="s">
        <v>6</v>
      </c>
      <c r="D18" s="29" t="s">
        <v>64</v>
      </c>
      <c r="E18" s="67"/>
      <c r="F18" s="70"/>
      <c r="G18" s="70"/>
      <c r="H18" s="43"/>
      <c r="I18" s="46"/>
    </row>
    <row r="19" spans="1:9" ht="32.25" customHeight="1" x14ac:dyDescent="0.25">
      <c r="A19" s="53"/>
      <c r="B19" s="74"/>
      <c r="C19" s="17" t="s">
        <v>14</v>
      </c>
      <c r="D19" s="29" t="s">
        <v>43</v>
      </c>
      <c r="E19" s="68"/>
      <c r="F19" s="70"/>
      <c r="G19" s="70"/>
      <c r="H19" s="43"/>
      <c r="I19" s="46"/>
    </row>
    <row r="20" spans="1:9" ht="16.5" customHeight="1" x14ac:dyDescent="0.25">
      <c r="A20" s="51" t="s">
        <v>23</v>
      </c>
      <c r="B20" s="54" t="s">
        <v>65</v>
      </c>
      <c r="C20" s="15" t="s">
        <v>11</v>
      </c>
      <c r="D20" s="27" t="s">
        <v>33</v>
      </c>
      <c r="E20" s="26"/>
      <c r="F20" s="71"/>
      <c r="G20" s="71"/>
      <c r="H20" s="44"/>
      <c r="I20" s="47"/>
    </row>
    <row r="21" spans="1:9" ht="15.75" customHeight="1" x14ac:dyDescent="0.25">
      <c r="A21" s="52"/>
      <c r="B21" s="55"/>
      <c r="C21" s="75" t="s">
        <v>5</v>
      </c>
      <c r="D21" s="59" t="s">
        <v>66</v>
      </c>
      <c r="E21" s="39"/>
      <c r="F21" s="69" t="s">
        <v>2</v>
      </c>
      <c r="G21" s="69">
        <v>35</v>
      </c>
      <c r="H21" s="42"/>
      <c r="I21" s="45">
        <f>SUM(G21*H21)</f>
        <v>0</v>
      </c>
    </row>
    <row r="22" spans="1:9" ht="33.75" customHeight="1" x14ac:dyDescent="0.25">
      <c r="A22" s="52"/>
      <c r="B22" s="55"/>
      <c r="C22" s="76"/>
      <c r="D22" s="60"/>
      <c r="E22" s="40"/>
      <c r="F22" s="70"/>
      <c r="G22" s="70"/>
      <c r="H22" s="43"/>
      <c r="I22" s="46"/>
    </row>
    <row r="23" spans="1:9" ht="24" customHeight="1" x14ac:dyDescent="0.25">
      <c r="A23" s="52"/>
      <c r="B23" s="55"/>
      <c r="C23" s="16" t="s">
        <v>6</v>
      </c>
      <c r="D23" s="29" t="s">
        <v>67</v>
      </c>
      <c r="E23" s="40"/>
      <c r="F23" s="70"/>
      <c r="G23" s="70"/>
      <c r="H23" s="43"/>
      <c r="I23" s="46"/>
    </row>
    <row r="24" spans="1:9" ht="32.25" customHeight="1" x14ac:dyDescent="0.25">
      <c r="A24" s="53"/>
      <c r="B24" s="56"/>
      <c r="C24" s="17" t="s">
        <v>14</v>
      </c>
      <c r="D24" s="29" t="s">
        <v>43</v>
      </c>
      <c r="E24" s="41"/>
      <c r="F24" s="71"/>
      <c r="G24" s="71"/>
      <c r="H24" s="44"/>
      <c r="I24" s="47"/>
    </row>
    <row r="25" spans="1:9" ht="15.75" x14ac:dyDescent="0.25">
      <c r="A25" s="51" t="s">
        <v>24</v>
      </c>
      <c r="B25" s="54" t="s">
        <v>45</v>
      </c>
      <c r="C25" s="15" t="s">
        <v>11</v>
      </c>
      <c r="D25" s="27" t="s">
        <v>33</v>
      </c>
      <c r="E25" s="30"/>
      <c r="F25" s="69" t="s">
        <v>2</v>
      </c>
      <c r="G25" s="69">
        <v>35</v>
      </c>
      <c r="H25" s="42"/>
      <c r="I25" s="45">
        <f>SUM(G25*H25)</f>
        <v>0</v>
      </c>
    </row>
    <row r="26" spans="1:9" ht="38.25" customHeight="1" x14ac:dyDescent="0.25">
      <c r="A26" s="52"/>
      <c r="B26" s="55"/>
      <c r="C26" s="16" t="s">
        <v>5</v>
      </c>
      <c r="D26" s="29" t="s">
        <v>46</v>
      </c>
      <c r="E26" s="31"/>
      <c r="F26" s="70"/>
      <c r="G26" s="70"/>
      <c r="H26" s="43"/>
      <c r="I26" s="46"/>
    </row>
    <row r="27" spans="1:9" ht="31.5" customHeight="1" x14ac:dyDescent="0.25">
      <c r="A27" s="52"/>
      <c r="B27" s="55"/>
      <c r="C27" s="16" t="s">
        <v>6</v>
      </c>
      <c r="D27" s="29" t="s">
        <v>68</v>
      </c>
      <c r="E27" s="31"/>
      <c r="F27" s="70"/>
      <c r="G27" s="70"/>
      <c r="H27" s="43"/>
      <c r="I27" s="46"/>
    </row>
    <row r="28" spans="1:9" ht="32.25" customHeight="1" x14ac:dyDescent="0.25">
      <c r="A28" s="53"/>
      <c r="B28" s="56"/>
      <c r="C28" s="17" t="s">
        <v>14</v>
      </c>
      <c r="D28" s="29" t="s">
        <v>43</v>
      </c>
      <c r="E28" s="32"/>
      <c r="F28" s="71"/>
      <c r="G28" s="71"/>
      <c r="H28" s="44"/>
      <c r="I28" s="47"/>
    </row>
    <row r="29" spans="1:9" ht="15" customHeight="1" x14ac:dyDescent="0.25">
      <c r="A29" s="51" t="s">
        <v>25</v>
      </c>
      <c r="B29" s="54" t="s">
        <v>34</v>
      </c>
      <c r="C29" s="15" t="s">
        <v>11</v>
      </c>
      <c r="D29" s="27" t="s">
        <v>35</v>
      </c>
      <c r="E29" s="66"/>
      <c r="F29" s="69" t="s">
        <v>2</v>
      </c>
      <c r="G29" s="69">
        <v>25</v>
      </c>
      <c r="H29" s="42"/>
      <c r="I29" s="45">
        <f>SUM(G29*H29)</f>
        <v>0</v>
      </c>
    </row>
    <row r="30" spans="1:9" ht="15.75" customHeight="1" x14ac:dyDescent="0.25">
      <c r="A30" s="52"/>
      <c r="B30" s="55"/>
      <c r="C30" s="75" t="s">
        <v>5</v>
      </c>
      <c r="D30" s="59" t="s">
        <v>52</v>
      </c>
      <c r="E30" s="67"/>
      <c r="F30" s="70"/>
      <c r="G30" s="70"/>
      <c r="H30" s="43"/>
      <c r="I30" s="46"/>
    </row>
    <row r="31" spans="1:9" ht="47.25" customHeight="1" x14ac:dyDescent="0.25">
      <c r="A31" s="52"/>
      <c r="B31" s="55"/>
      <c r="C31" s="76"/>
      <c r="D31" s="106"/>
      <c r="E31" s="67"/>
      <c r="F31" s="70"/>
      <c r="G31" s="70"/>
      <c r="H31" s="43"/>
      <c r="I31" s="46"/>
    </row>
    <row r="32" spans="1:9" ht="21.75" customHeight="1" x14ac:dyDescent="0.25">
      <c r="A32" s="52"/>
      <c r="B32" s="55"/>
      <c r="C32" s="16" t="s">
        <v>6</v>
      </c>
      <c r="D32" s="29" t="s">
        <v>69</v>
      </c>
      <c r="E32" s="67"/>
      <c r="F32" s="70"/>
      <c r="G32" s="70"/>
      <c r="H32" s="43"/>
      <c r="I32" s="46"/>
    </row>
    <row r="33" spans="1:9" ht="32.25" customHeight="1" x14ac:dyDescent="0.25">
      <c r="A33" s="53"/>
      <c r="B33" s="56"/>
      <c r="C33" s="17" t="s">
        <v>14</v>
      </c>
      <c r="D33" s="29" t="s">
        <v>43</v>
      </c>
      <c r="E33" s="68"/>
      <c r="F33" s="71"/>
      <c r="G33" s="71"/>
      <c r="H33" s="44"/>
      <c r="I33" s="47"/>
    </row>
    <row r="34" spans="1:9" ht="15.75" x14ac:dyDescent="0.25">
      <c r="A34" s="51" t="s">
        <v>26</v>
      </c>
      <c r="B34" s="54" t="s">
        <v>36</v>
      </c>
      <c r="C34" s="15" t="s">
        <v>11</v>
      </c>
      <c r="D34" s="27" t="s">
        <v>7</v>
      </c>
      <c r="E34" s="66"/>
      <c r="F34" s="69" t="s">
        <v>2</v>
      </c>
      <c r="G34" s="69">
        <v>200</v>
      </c>
      <c r="H34" s="42"/>
      <c r="I34" s="45">
        <f>SUM(G34*H34)</f>
        <v>0</v>
      </c>
    </row>
    <row r="35" spans="1:9" ht="31.5" x14ac:dyDescent="0.25">
      <c r="A35" s="52"/>
      <c r="B35" s="55"/>
      <c r="C35" s="16" t="s">
        <v>5</v>
      </c>
      <c r="D35" s="29" t="s">
        <v>47</v>
      </c>
      <c r="E35" s="67"/>
      <c r="F35" s="70"/>
      <c r="G35" s="70"/>
      <c r="H35" s="43"/>
      <c r="I35" s="46"/>
    </row>
    <row r="36" spans="1:9" ht="15.75" x14ac:dyDescent="0.25">
      <c r="A36" s="52"/>
      <c r="B36" s="55"/>
      <c r="C36" s="16" t="s">
        <v>6</v>
      </c>
      <c r="D36" s="29" t="s">
        <v>63</v>
      </c>
      <c r="E36" s="67"/>
      <c r="F36" s="70"/>
      <c r="G36" s="70"/>
      <c r="H36" s="43"/>
      <c r="I36" s="46"/>
    </row>
    <row r="37" spans="1:9" ht="31.5" x14ac:dyDescent="0.25">
      <c r="A37" s="53"/>
      <c r="B37" s="56"/>
      <c r="C37" s="17" t="s">
        <v>14</v>
      </c>
      <c r="D37" s="29" t="s">
        <v>43</v>
      </c>
      <c r="E37" s="68"/>
      <c r="F37" s="71"/>
      <c r="G37" s="71"/>
      <c r="H37" s="44"/>
      <c r="I37" s="47"/>
    </row>
    <row r="38" spans="1:9" ht="15.75" x14ac:dyDescent="0.25">
      <c r="A38" s="33" t="s">
        <v>27</v>
      </c>
      <c r="B38" s="36" t="s">
        <v>70</v>
      </c>
      <c r="C38" s="18" t="s">
        <v>12</v>
      </c>
      <c r="D38" s="28" t="s">
        <v>7</v>
      </c>
      <c r="E38" s="39"/>
      <c r="F38" s="39" t="s">
        <v>2</v>
      </c>
      <c r="G38" s="39">
        <v>100</v>
      </c>
      <c r="H38" s="42"/>
      <c r="I38" s="45">
        <f>SUM(G38*H38)</f>
        <v>0</v>
      </c>
    </row>
    <row r="39" spans="1:9" ht="47.25" customHeight="1" x14ac:dyDescent="0.25">
      <c r="A39" s="34"/>
      <c r="B39" s="37"/>
      <c r="C39" s="17" t="s">
        <v>5</v>
      </c>
      <c r="D39" s="29" t="s">
        <v>71</v>
      </c>
      <c r="E39" s="40"/>
      <c r="F39" s="40"/>
      <c r="G39" s="40"/>
      <c r="H39" s="43"/>
      <c r="I39" s="46"/>
    </row>
    <row r="40" spans="1:9" ht="15.75" x14ac:dyDescent="0.25">
      <c r="A40" s="34"/>
      <c r="B40" s="37"/>
      <c r="C40" s="17" t="s">
        <v>6</v>
      </c>
      <c r="D40" s="29" t="s">
        <v>64</v>
      </c>
      <c r="E40" s="40"/>
      <c r="F40" s="40"/>
      <c r="G40" s="40"/>
      <c r="H40" s="43"/>
      <c r="I40" s="46"/>
    </row>
    <row r="41" spans="1:9" ht="31.5" x14ac:dyDescent="0.25">
      <c r="A41" s="35"/>
      <c r="B41" s="38"/>
      <c r="C41" s="17" t="s">
        <v>14</v>
      </c>
      <c r="D41" s="29" t="s">
        <v>43</v>
      </c>
      <c r="E41" s="41"/>
      <c r="F41" s="41"/>
      <c r="G41" s="41"/>
      <c r="H41" s="44"/>
      <c r="I41" s="47"/>
    </row>
    <row r="42" spans="1:9" ht="15.75" x14ac:dyDescent="0.25">
      <c r="A42" s="33" t="s">
        <v>28</v>
      </c>
      <c r="B42" s="36" t="s">
        <v>72</v>
      </c>
      <c r="C42" s="18" t="s">
        <v>12</v>
      </c>
      <c r="D42" s="28" t="s">
        <v>73</v>
      </c>
      <c r="E42" s="39"/>
      <c r="F42" s="39" t="s">
        <v>2</v>
      </c>
      <c r="G42" s="39">
        <v>35</v>
      </c>
      <c r="H42" s="42"/>
      <c r="I42" s="45">
        <f>SUM(G42*H42)</f>
        <v>0</v>
      </c>
    </row>
    <row r="43" spans="1:9" ht="45.75" customHeight="1" x14ac:dyDescent="0.25">
      <c r="A43" s="34"/>
      <c r="B43" s="37"/>
      <c r="C43" s="17" t="s">
        <v>5</v>
      </c>
      <c r="D43" s="29" t="s">
        <v>74</v>
      </c>
      <c r="E43" s="40"/>
      <c r="F43" s="40"/>
      <c r="G43" s="40"/>
      <c r="H43" s="43"/>
      <c r="I43" s="46"/>
    </row>
    <row r="44" spans="1:9" ht="31.5" x14ac:dyDescent="0.25">
      <c r="A44" s="34"/>
      <c r="B44" s="37"/>
      <c r="C44" s="17" t="s">
        <v>6</v>
      </c>
      <c r="D44" s="29" t="s">
        <v>76</v>
      </c>
      <c r="E44" s="40"/>
      <c r="F44" s="40"/>
      <c r="G44" s="40"/>
      <c r="H44" s="43"/>
      <c r="I44" s="46"/>
    </row>
    <row r="45" spans="1:9" ht="31.5" x14ac:dyDescent="0.25">
      <c r="A45" s="35"/>
      <c r="B45" s="38"/>
      <c r="C45" s="17" t="s">
        <v>14</v>
      </c>
      <c r="D45" s="29" t="s">
        <v>43</v>
      </c>
      <c r="E45" s="41"/>
      <c r="F45" s="41"/>
      <c r="G45" s="41"/>
      <c r="H45" s="44"/>
      <c r="I45" s="47"/>
    </row>
    <row r="46" spans="1:9" ht="15.75" x14ac:dyDescent="0.25">
      <c r="A46" s="33" t="s">
        <v>29</v>
      </c>
      <c r="B46" s="36" t="s">
        <v>37</v>
      </c>
      <c r="C46" s="18" t="s">
        <v>12</v>
      </c>
      <c r="D46" s="28" t="s">
        <v>7</v>
      </c>
      <c r="E46" s="39"/>
      <c r="F46" s="39" t="s">
        <v>2</v>
      </c>
      <c r="G46" s="39">
        <v>100</v>
      </c>
      <c r="H46" s="42"/>
      <c r="I46" s="45">
        <f>SUM(G46*H46)</f>
        <v>0</v>
      </c>
    </row>
    <row r="47" spans="1:9" ht="66.75" customHeight="1" x14ac:dyDescent="0.25">
      <c r="A47" s="34"/>
      <c r="B47" s="37"/>
      <c r="C47" s="17" t="s">
        <v>5</v>
      </c>
      <c r="D47" s="29" t="s">
        <v>48</v>
      </c>
      <c r="E47" s="40"/>
      <c r="F47" s="40"/>
      <c r="G47" s="40"/>
      <c r="H47" s="43"/>
      <c r="I47" s="46"/>
    </row>
    <row r="48" spans="1:9" ht="18.75" customHeight="1" x14ac:dyDescent="0.25">
      <c r="A48" s="34"/>
      <c r="B48" s="37"/>
      <c r="C48" s="17" t="s">
        <v>6</v>
      </c>
      <c r="D48" s="29" t="s">
        <v>49</v>
      </c>
      <c r="E48" s="40"/>
      <c r="F48" s="40"/>
      <c r="G48" s="40"/>
      <c r="H48" s="43"/>
      <c r="I48" s="46"/>
    </row>
    <row r="49" spans="1:9" ht="31.5" x14ac:dyDescent="0.25">
      <c r="A49" s="35"/>
      <c r="B49" s="38"/>
      <c r="C49" s="17" t="s">
        <v>14</v>
      </c>
      <c r="D49" s="29" t="s">
        <v>43</v>
      </c>
      <c r="E49" s="41"/>
      <c r="F49" s="41"/>
      <c r="G49" s="41"/>
      <c r="H49" s="44"/>
      <c r="I49" s="47"/>
    </row>
    <row r="50" spans="1:9" ht="19.5" customHeight="1" x14ac:dyDescent="0.25">
      <c r="A50" s="33" t="s">
        <v>30</v>
      </c>
      <c r="B50" s="36" t="s">
        <v>38</v>
      </c>
      <c r="C50" s="18" t="s">
        <v>12</v>
      </c>
      <c r="D50" s="28" t="s">
        <v>39</v>
      </c>
      <c r="E50" s="39"/>
      <c r="F50" s="39" t="s">
        <v>2</v>
      </c>
      <c r="G50" s="39">
        <v>50</v>
      </c>
      <c r="H50" s="42"/>
      <c r="I50" s="45">
        <f>SUM(G50*H50)</f>
        <v>0</v>
      </c>
    </row>
    <row r="51" spans="1:9" x14ac:dyDescent="0.25">
      <c r="A51" s="34"/>
      <c r="B51" s="37"/>
      <c r="C51" s="57" t="s">
        <v>5</v>
      </c>
      <c r="D51" s="59" t="s">
        <v>75</v>
      </c>
      <c r="E51" s="40"/>
      <c r="F51" s="40"/>
      <c r="G51" s="40"/>
      <c r="H51" s="43"/>
      <c r="I51" s="46"/>
    </row>
    <row r="52" spans="1:9" ht="34.5" customHeight="1" x14ac:dyDescent="0.25">
      <c r="A52" s="34"/>
      <c r="B52" s="37"/>
      <c r="C52" s="58"/>
      <c r="D52" s="60"/>
      <c r="E52" s="40"/>
      <c r="F52" s="40"/>
      <c r="G52" s="40"/>
      <c r="H52" s="43"/>
      <c r="I52" s="46"/>
    </row>
    <row r="53" spans="1:9" ht="31.5" customHeight="1" x14ac:dyDescent="0.25">
      <c r="A53" s="34"/>
      <c r="B53" s="37"/>
      <c r="C53" s="17" t="s">
        <v>6</v>
      </c>
      <c r="D53" s="29" t="s">
        <v>76</v>
      </c>
      <c r="E53" s="40"/>
      <c r="F53" s="40"/>
      <c r="G53" s="40"/>
      <c r="H53" s="43"/>
      <c r="I53" s="46"/>
    </row>
    <row r="54" spans="1:9" ht="31.5" x14ac:dyDescent="0.25">
      <c r="A54" s="35"/>
      <c r="B54" s="38"/>
      <c r="C54" s="17" t="s">
        <v>14</v>
      </c>
      <c r="D54" s="29" t="s">
        <v>43</v>
      </c>
      <c r="E54" s="41"/>
      <c r="F54" s="41"/>
      <c r="G54" s="41"/>
      <c r="H54" s="44"/>
      <c r="I54" s="47"/>
    </row>
    <row r="55" spans="1:9" ht="19.5" customHeight="1" x14ac:dyDescent="0.25">
      <c r="A55" s="33" t="s">
        <v>31</v>
      </c>
      <c r="B55" s="36" t="s">
        <v>40</v>
      </c>
      <c r="C55" s="18" t="s">
        <v>12</v>
      </c>
      <c r="D55" s="28" t="s">
        <v>50</v>
      </c>
      <c r="E55" s="39"/>
      <c r="F55" s="39" t="s">
        <v>2</v>
      </c>
      <c r="G55" s="39">
        <v>30</v>
      </c>
      <c r="H55" s="42"/>
      <c r="I55" s="45">
        <f>SUM(G55*H55)</f>
        <v>0</v>
      </c>
    </row>
    <row r="56" spans="1:9" x14ac:dyDescent="0.25">
      <c r="A56" s="34"/>
      <c r="B56" s="37"/>
      <c r="C56" s="57" t="s">
        <v>5</v>
      </c>
      <c r="D56" s="59" t="s">
        <v>51</v>
      </c>
      <c r="E56" s="40"/>
      <c r="F56" s="40"/>
      <c r="G56" s="40"/>
      <c r="H56" s="43"/>
      <c r="I56" s="46"/>
    </row>
    <row r="57" spans="1:9" ht="36" customHeight="1" x14ac:dyDescent="0.25">
      <c r="A57" s="34"/>
      <c r="B57" s="37"/>
      <c r="C57" s="58"/>
      <c r="D57" s="60"/>
      <c r="E57" s="40"/>
      <c r="F57" s="40"/>
      <c r="G57" s="40"/>
      <c r="H57" s="43"/>
      <c r="I57" s="46"/>
    </row>
    <row r="58" spans="1:9" ht="19.5" customHeight="1" x14ac:dyDescent="0.25">
      <c r="A58" s="34"/>
      <c r="B58" s="37"/>
      <c r="C58" s="17" t="s">
        <v>6</v>
      </c>
      <c r="D58" s="29" t="s">
        <v>77</v>
      </c>
      <c r="E58" s="40"/>
      <c r="F58" s="40"/>
      <c r="G58" s="40"/>
      <c r="H58" s="43"/>
      <c r="I58" s="46"/>
    </row>
    <row r="59" spans="1:9" ht="31.5" x14ac:dyDescent="0.25">
      <c r="A59" s="35"/>
      <c r="B59" s="38"/>
      <c r="C59" s="17" t="s">
        <v>14</v>
      </c>
      <c r="D59" s="29" t="s">
        <v>43</v>
      </c>
      <c r="E59" s="41"/>
      <c r="F59" s="41"/>
      <c r="G59" s="41"/>
      <c r="H59" s="44"/>
      <c r="I59" s="47"/>
    </row>
    <row r="60" spans="1:9" ht="19.5" customHeight="1" x14ac:dyDescent="0.25">
      <c r="A60" s="33" t="s">
        <v>32</v>
      </c>
      <c r="B60" s="36" t="s">
        <v>41</v>
      </c>
      <c r="C60" s="18" t="s">
        <v>12</v>
      </c>
      <c r="D60" s="28" t="s">
        <v>33</v>
      </c>
      <c r="E60" s="39"/>
      <c r="F60" s="39" t="s">
        <v>2</v>
      </c>
      <c r="G60" s="39">
        <v>30</v>
      </c>
      <c r="H60" s="42"/>
      <c r="I60" s="45">
        <f>SUM(G60*H60)</f>
        <v>0</v>
      </c>
    </row>
    <row r="61" spans="1:9" ht="47.25" customHeight="1" x14ac:dyDescent="0.25">
      <c r="A61" s="34"/>
      <c r="B61" s="37"/>
      <c r="C61" s="57" t="s">
        <v>5</v>
      </c>
      <c r="D61" s="59" t="s">
        <v>78</v>
      </c>
      <c r="E61" s="40"/>
      <c r="F61" s="40"/>
      <c r="G61" s="40"/>
      <c r="H61" s="43"/>
      <c r="I61" s="46"/>
    </row>
    <row r="62" spans="1:9" ht="14.25" hidden="1" customHeight="1" x14ac:dyDescent="0.25">
      <c r="A62" s="34"/>
      <c r="B62" s="37"/>
      <c r="C62" s="100"/>
      <c r="D62" s="101"/>
      <c r="E62" s="40"/>
      <c r="F62" s="40"/>
      <c r="G62" s="40"/>
      <c r="H62" s="43"/>
      <c r="I62" s="46"/>
    </row>
    <row r="63" spans="1:9" ht="8.25" hidden="1" customHeight="1" x14ac:dyDescent="0.25">
      <c r="A63" s="34"/>
      <c r="B63" s="37"/>
      <c r="C63" s="100"/>
      <c r="D63" s="101"/>
      <c r="E63" s="40"/>
      <c r="F63" s="40"/>
      <c r="G63" s="40"/>
      <c r="H63" s="43"/>
      <c r="I63" s="46"/>
    </row>
    <row r="64" spans="1:9" ht="24" hidden="1" customHeight="1" x14ac:dyDescent="0.25">
      <c r="A64" s="34"/>
      <c r="B64" s="37"/>
      <c r="C64" s="58"/>
      <c r="D64" s="60"/>
      <c r="E64" s="40"/>
      <c r="F64" s="40"/>
      <c r="G64" s="40"/>
      <c r="H64" s="43"/>
      <c r="I64" s="46"/>
    </row>
    <row r="65" spans="1:9" ht="21" customHeight="1" x14ac:dyDescent="0.25">
      <c r="A65" s="34"/>
      <c r="B65" s="37"/>
      <c r="C65" s="17" t="s">
        <v>6</v>
      </c>
      <c r="D65" s="29" t="s">
        <v>61</v>
      </c>
      <c r="E65" s="40"/>
      <c r="F65" s="40"/>
      <c r="G65" s="40"/>
      <c r="H65" s="43"/>
      <c r="I65" s="46"/>
    </row>
    <row r="66" spans="1:9" ht="31.5" x14ac:dyDescent="0.25">
      <c r="A66" s="35"/>
      <c r="B66" s="38"/>
      <c r="C66" s="17" t="s">
        <v>10</v>
      </c>
      <c r="D66" s="29" t="s">
        <v>43</v>
      </c>
      <c r="E66" s="41"/>
      <c r="F66" s="48"/>
      <c r="G66" s="48"/>
      <c r="H66" s="49"/>
      <c r="I66" s="50"/>
    </row>
    <row r="67" spans="1:9" ht="21" customHeight="1" x14ac:dyDescent="0.25">
      <c r="A67" s="86" t="s">
        <v>56</v>
      </c>
      <c r="B67" s="87"/>
      <c r="C67" s="87"/>
      <c r="D67" s="88"/>
      <c r="E67" s="22"/>
      <c r="F67" s="107" t="s">
        <v>19</v>
      </c>
      <c r="G67" s="108"/>
      <c r="H67" s="109">
        <f>SUM(I12:I66)</f>
        <v>0</v>
      </c>
      <c r="I67" s="110"/>
    </row>
    <row r="68" spans="1:9" ht="21" customHeight="1" x14ac:dyDescent="0.25">
      <c r="A68" s="89"/>
      <c r="B68" s="90"/>
      <c r="C68" s="90"/>
      <c r="D68" s="91"/>
      <c r="E68" s="23"/>
      <c r="F68" s="111" t="s">
        <v>20</v>
      </c>
      <c r="G68" s="112"/>
      <c r="H68" s="109">
        <f>0.25*H67</f>
        <v>0</v>
      </c>
      <c r="I68" s="110"/>
    </row>
    <row r="69" spans="1:9" ht="26.25" customHeight="1" x14ac:dyDescent="0.25">
      <c r="A69" s="113" t="s">
        <v>57</v>
      </c>
      <c r="B69" s="114"/>
      <c r="C69" s="114"/>
      <c r="D69" s="114"/>
      <c r="E69" s="24"/>
      <c r="F69" s="20"/>
      <c r="G69" s="20"/>
      <c r="H69" s="103">
        <f>SUM(H67:I68)</f>
        <v>0</v>
      </c>
      <c r="I69" s="103"/>
    </row>
    <row r="70" spans="1:9" x14ac:dyDescent="0.25">
      <c r="A70" s="19"/>
      <c r="B70" s="19"/>
      <c r="F70" s="1"/>
      <c r="G70" s="1"/>
      <c r="H70" s="1"/>
      <c r="I70" s="4"/>
    </row>
    <row r="71" spans="1:9" ht="15.75" x14ac:dyDescent="0.25">
      <c r="A71" s="25" t="s">
        <v>15</v>
      </c>
      <c r="B71" s="21"/>
      <c r="C71" s="21"/>
    </row>
    <row r="72" spans="1:9" ht="114.75" customHeight="1" x14ac:dyDescent="0.25">
      <c r="A72" s="104" t="s">
        <v>79</v>
      </c>
      <c r="B72" s="105"/>
      <c r="C72" s="105"/>
      <c r="D72" s="105"/>
      <c r="E72" s="105"/>
      <c r="F72" s="105"/>
      <c r="G72" s="105"/>
      <c r="H72" s="105"/>
      <c r="I72" s="105"/>
    </row>
    <row r="73" spans="1:9" x14ac:dyDescent="0.25">
      <c r="A73" s="12"/>
      <c r="B73" s="12"/>
      <c r="C73" s="12"/>
      <c r="D73" s="12"/>
      <c r="E73" s="12"/>
      <c r="F73" s="12"/>
      <c r="G73" s="12"/>
      <c r="H73" s="12"/>
      <c r="I73" s="12"/>
    </row>
    <row r="74" spans="1:9" x14ac:dyDescent="0.25">
      <c r="A74" s="12"/>
      <c r="B74" s="12"/>
      <c r="C74" s="12"/>
      <c r="D74" s="12"/>
      <c r="E74" s="12"/>
      <c r="F74" s="12"/>
      <c r="G74" s="12"/>
      <c r="H74" s="12"/>
      <c r="I74" s="12"/>
    </row>
    <row r="75" spans="1:9" x14ac:dyDescent="0.25">
      <c r="A75" s="12"/>
      <c r="B75" s="12"/>
      <c r="C75" s="12"/>
      <c r="D75" s="12"/>
      <c r="E75" s="12"/>
      <c r="F75" s="12"/>
      <c r="G75" s="12"/>
      <c r="H75" s="12"/>
      <c r="I75" s="12"/>
    </row>
    <row r="76" spans="1:9" x14ac:dyDescent="0.25">
      <c r="A76" s="12"/>
      <c r="B76" s="12"/>
      <c r="C76" s="12"/>
      <c r="D76" s="12"/>
      <c r="E76" s="12"/>
      <c r="F76" s="12"/>
      <c r="G76" s="12"/>
      <c r="H76" s="12"/>
      <c r="I76" s="12"/>
    </row>
    <row r="77" spans="1:9" x14ac:dyDescent="0.25">
      <c r="A77" s="12"/>
      <c r="B77" s="12"/>
      <c r="C77" s="12"/>
      <c r="D77" s="12"/>
      <c r="E77" s="12"/>
      <c r="F77" s="12"/>
      <c r="G77" s="12"/>
      <c r="H77" s="12"/>
      <c r="I77" s="12"/>
    </row>
    <row r="78" spans="1:9" x14ac:dyDescent="0.25">
      <c r="A78" s="12"/>
      <c r="B78" s="12"/>
      <c r="C78" s="12"/>
      <c r="D78" s="12"/>
      <c r="E78" s="12"/>
      <c r="F78" s="12"/>
      <c r="G78" s="12"/>
      <c r="H78" s="12"/>
      <c r="I78" s="12"/>
    </row>
    <row r="79" spans="1:9" x14ac:dyDescent="0.25">
      <c r="A79" s="12"/>
      <c r="B79" s="12"/>
      <c r="C79" s="12"/>
      <c r="D79" s="12"/>
      <c r="E79" s="12"/>
      <c r="F79" s="12"/>
      <c r="G79" s="12"/>
      <c r="H79" s="12"/>
      <c r="I79" s="12"/>
    </row>
    <row r="80" spans="1:9" x14ac:dyDescent="0.25">
      <c r="A80" s="12"/>
      <c r="B80" s="12"/>
      <c r="C80" s="12"/>
      <c r="D80" s="12"/>
      <c r="E80" s="12"/>
      <c r="F80" s="12"/>
      <c r="G80" s="12"/>
      <c r="H80" s="12"/>
      <c r="I80" s="12"/>
    </row>
    <row r="81" spans="1:9" x14ac:dyDescent="0.25">
      <c r="A81" s="12"/>
      <c r="B81" s="12"/>
      <c r="C81" s="12"/>
      <c r="D81" s="12"/>
      <c r="E81" s="12"/>
      <c r="F81" s="12"/>
      <c r="G81" s="12"/>
      <c r="H81" s="12"/>
      <c r="I81" s="12"/>
    </row>
    <row r="82" spans="1:9" x14ac:dyDescent="0.25">
      <c r="A82" s="12"/>
      <c r="B82" s="12"/>
      <c r="C82" s="12"/>
      <c r="D82" s="12"/>
      <c r="E82" s="12"/>
      <c r="F82" s="12"/>
      <c r="G82" s="12"/>
      <c r="H82" s="12"/>
      <c r="I82" s="12"/>
    </row>
    <row r="83" spans="1:9" x14ac:dyDescent="0.25">
      <c r="A83" s="12"/>
      <c r="B83" s="12"/>
      <c r="C83" s="12"/>
      <c r="D83" s="12"/>
      <c r="E83" s="12"/>
      <c r="F83" s="12"/>
      <c r="G83" s="12"/>
      <c r="H83" s="12"/>
      <c r="I83" s="12"/>
    </row>
    <row r="84" spans="1:9" x14ac:dyDescent="0.25">
      <c r="A84" s="12"/>
      <c r="B84" s="12"/>
      <c r="C84" s="12"/>
      <c r="D84" s="12"/>
      <c r="E84" s="12"/>
      <c r="F84" s="12"/>
      <c r="G84" s="12"/>
      <c r="H84" s="12"/>
      <c r="I84" s="12"/>
    </row>
    <row r="85" spans="1:9" x14ac:dyDescent="0.25">
      <c r="A85" s="12"/>
      <c r="B85" s="12"/>
      <c r="C85" s="12"/>
      <c r="D85" s="12"/>
      <c r="E85" s="12"/>
      <c r="F85" s="12"/>
      <c r="G85" s="12"/>
      <c r="H85" s="12"/>
      <c r="I85" s="12"/>
    </row>
    <row r="86" spans="1:9" x14ac:dyDescent="0.25">
      <c r="A86" s="12"/>
      <c r="B86" s="12"/>
      <c r="C86" s="12"/>
      <c r="D86" s="12"/>
      <c r="E86" s="12"/>
      <c r="F86" s="12"/>
      <c r="G86" s="12"/>
      <c r="H86" s="12"/>
      <c r="I86" s="12"/>
    </row>
    <row r="87" spans="1:9" x14ac:dyDescent="0.25">
      <c r="A87" s="12"/>
      <c r="B87" s="12"/>
      <c r="C87" s="12"/>
      <c r="D87" s="12"/>
      <c r="E87" s="12"/>
      <c r="F87" s="12"/>
      <c r="G87" s="12"/>
      <c r="H87" s="12"/>
      <c r="I87" s="12"/>
    </row>
    <row r="88" spans="1:9" x14ac:dyDescent="0.25">
      <c r="A88" s="12"/>
      <c r="B88" s="12"/>
      <c r="C88" s="12"/>
      <c r="D88" s="12"/>
      <c r="E88" s="12"/>
      <c r="F88" s="12"/>
      <c r="G88" s="12"/>
      <c r="H88" s="12"/>
      <c r="I88" s="12"/>
    </row>
    <row r="89" spans="1:9" x14ac:dyDescent="0.25">
      <c r="A89" s="12"/>
      <c r="B89" s="12"/>
      <c r="C89" s="12"/>
      <c r="D89" s="12"/>
      <c r="E89" s="12"/>
      <c r="F89" s="12"/>
      <c r="G89" s="12"/>
      <c r="H89" s="12"/>
      <c r="I89" s="12"/>
    </row>
    <row r="90" spans="1:9" x14ac:dyDescent="0.25">
      <c r="A90" s="12"/>
      <c r="B90" s="12"/>
      <c r="C90" s="12"/>
      <c r="D90" s="12"/>
      <c r="E90" s="12"/>
      <c r="F90" s="12"/>
      <c r="G90" s="12"/>
      <c r="H90" s="12"/>
      <c r="I90" s="12"/>
    </row>
    <row r="91" spans="1:9" x14ac:dyDescent="0.25">
      <c r="A91" s="12"/>
      <c r="B91" s="12"/>
      <c r="C91" s="12"/>
      <c r="D91" s="12"/>
      <c r="E91" s="12"/>
      <c r="F91" s="12"/>
      <c r="G91" s="12"/>
      <c r="H91" s="12"/>
      <c r="I91" s="12"/>
    </row>
    <row r="92" spans="1:9" x14ac:dyDescent="0.25">
      <c r="A92" s="12"/>
      <c r="B92" s="12"/>
      <c r="C92" s="12"/>
      <c r="D92" s="12"/>
      <c r="E92" s="12"/>
      <c r="F92" s="12"/>
      <c r="G92" s="12"/>
      <c r="H92" s="12"/>
      <c r="I92" s="12"/>
    </row>
    <row r="93" spans="1:9" x14ac:dyDescent="0.25">
      <c r="A93" s="12"/>
      <c r="B93" s="12"/>
      <c r="C93" s="12"/>
      <c r="D93" s="12"/>
      <c r="E93" s="12"/>
      <c r="F93" s="12"/>
      <c r="G93" s="12"/>
      <c r="H93" s="12"/>
      <c r="I93" s="12"/>
    </row>
    <row r="94" spans="1:9" x14ac:dyDescent="0.25">
      <c r="A94" s="12"/>
      <c r="B94" s="12"/>
      <c r="C94" s="12"/>
      <c r="D94" s="12"/>
      <c r="E94" s="12"/>
      <c r="F94" s="12"/>
      <c r="G94" s="12"/>
      <c r="H94" s="12"/>
      <c r="I94" s="12"/>
    </row>
    <row r="95" spans="1:9" x14ac:dyDescent="0.25">
      <c r="C95" s="5"/>
    </row>
    <row r="96" spans="1:9" x14ac:dyDescent="0.25">
      <c r="C96" s="5"/>
    </row>
    <row r="97" spans="3:3" x14ac:dyDescent="0.25">
      <c r="C97" s="5"/>
    </row>
    <row r="98" spans="3:3" x14ac:dyDescent="0.25">
      <c r="C98" s="5"/>
    </row>
  </sheetData>
  <mergeCells count="111">
    <mergeCell ref="A34:A37"/>
    <mergeCell ref="B34:B37"/>
    <mergeCell ref="F34:F37"/>
    <mergeCell ref="G34:G37"/>
    <mergeCell ref="H34:H37"/>
    <mergeCell ref="I34:I37"/>
    <mergeCell ref="F67:G67"/>
    <mergeCell ref="H67:I67"/>
    <mergeCell ref="F68:G68"/>
    <mergeCell ref="H68:I68"/>
    <mergeCell ref="F50:F54"/>
    <mergeCell ref="E55:E59"/>
    <mergeCell ref="F55:F59"/>
    <mergeCell ref="G55:G59"/>
    <mergeCell ref="G38:G41"/>
    <mergeCell ref="A38:A41"/>
    <mergeCell ref="A46:A49"/>
    <mergeCell ref="B46:B49"/>
    <mergeCell ref="F46:F49"/>
    <mergeCell ref="G46:G49"/>
    <mergeCell ref="E38:E41"/>
    <mergeCell ref="E46:E49"/>
    <mergeCell ref="A55:A59"/>
    <mergeCell ref="B55:B59"/>
    <mergeCell ref="H69:I69"/>
    <mergeCell ref="A72:I72"/>
    <mergeCell ref="A69:D69"/>
    <mergeCell ref="I16:I20"/>
    <mergeCell ref="E29:E33"/>
    <mergeCell ref="F29:F33"/>
    <mergeCell ref="G29:G33"/>
    <mergeCell ref="E34:E37"/>
    <mergeCell ref="B25:B28"/>
    <mergeCell ref="F25:F28"/>
    <mergeCell ref="G25:G28"/>
    <mergeCell ref="H25:H28"/>
    <mergeCell ref="I25:I28"/>
    <mergeCell ref="D30:D31"/>
    <mergeCell ref="C30:C31"/>
    <mergeCell ref="A1:I3"/>
    <mergeCell ref="A67:D68"/>
    <mergeCell ref="A7:B7"/>
    <mergeCell ref="C7:I7"/>
    <mergeCell ref="A9:I9"/>
    <mergeCell ref="C10:D10"/>
    <mergeCell ref="C11:D11"/>
    <mergeCell ref="C61:C64"/>
    <mergeCell ref="D61:D64"/>
    <mergeCell ref="F38:F41"/>
    <mergeCell ref="H46:H49"/>
    <mergeCell ref="I46:I49"/>
    <mergeCell ref="I38:I41"/>
    <mergeCell ref="H50:H54"/>
    <mergeCell ref="I50:I54"/>
    <mergeCell ref="G50:G54"/>
    <mergeCell ref="C51:C52"/>
    <mergeCell ref="B38:B41"/>
    <mergeCell ref="A50:A54"/>
    <mergeCell ref="B50:B54"/>
    <mergeCell ref="F42:F45"/>
    <mergeCell ref="A6:B6"/>
    <mergeCell ref="C6:I6"/>
    <mergeCell ref="A25:A28"/>
    <mergeCell ref="A4:B4"/>
    <mergeCell ref="A5:I5"/>
    <mergeCell ref="H12:H15"/>
    <mergeCell ref="I12:I15"/>
    <mergeCell ref="E12:E15"/>
    <mergeCell ref="E16:E19"/>
    <mergeCell ref="E21:E24"/>
    <mergeCell ref="A20:A24"/>
    <mergeCell ref="B20:B24"/>
    <mergeCell ref="F21:F24"/>
    <mergeCell ref="G21:G24"/>
    <mergeCell ref="H21:H24"/>
    <mergeCell ref="I21:I24"/>
    <mergeCell ref="A12:A15"/>
    <mergeCell ref="B12:B15"/>
    <mergeCell ref="F12:F15"/>
    <mergeCell ref="G12:G15"/>
    <mergeCell ref="F16:F20"/>
    <mergeCell ref="G16:G20"/>
    <mergeCell ref="C21:C22"/>
    <mergeCell ref="D21:D22"/>
    <mergeCell ref="A16:A19"/>
    <mergeCell ref="B16:B19"/>
    <mergeCell ref="H16:H20"/>
    <mergeCell ref="A42:A45"/>
    <mergeCell ref="B42:B45"/>
    <mergeCell ref="G42:G45"/>
    <mergeCell ref="H29:H33"/>
    <mergeCell ref="I29:I33"/>
    <mergeCell ref="E60:E66"/>
    <mergeCell ref="F60:F66"/>
    <mergeCell ref="G60:G66"/>
    <mergeCell ref="H60:H66"/>
    <mergeCell ref="I60:I66"/>
    <mergeCell ref="I42:I45"/>
    <mergeCell ref="A29:A33"/>
    <mergeCell ref="B29:B33"/>
    <mergeCell ref="A60:A66"/>
    <mergeCell ref="B60:B66"/>
    <mergeCell ref="H38:H41"/>
    <mergeCell ref="H42:H45"/>
    <mergeCell ref="H55:H59"/>
    <mergeCell ref="I55:I59"/>
    <mergeCell ref="C56:C57"/>
    <mergeCell ref="D56:D57"/>
    <mergeCell ref="D51:D52"/>
    <mergeCell ref="E42:E45"/>
    <mergeCell ref="E50:E54"/>
  </mergeCells>
  <phoneticPr fontId="9" type="noConversion"/>
  <pageMargins left="0.70866141732283472" right="0.70866141732283472" top="0.74803149606299213" bottom="0.35433070866141736" header="0.31496062992125984" footer="0.31496062992125984"/>
  <pageSetup paperSize="9" scale="5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TEH. SPEC. I TROŠKOVNIK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Zrinka Čupić</dc:creator>
  <cp:lastModifiedBy>Maja Barac</cp:lastModifiedBy>
  <cp:lastPrinted>2023-09-11T04:26:30Z</cp:lastPrinted>
  <dcterms:created xsi:type="dcterms:W3CDTF">2017-03-06T11:34:48Z</dcterms:created>
  <dcterms:modified xsi:type="dcterms:W3CDTF">2023-09-27T13:30:04Z</dcterms:modified>
</cp:coreProperties>
</file>